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AB8B6682-6E47-4C2A-BBEC-B652F7AFFC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0.06.2023" sheetId="2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2" l="1"/>
  <c r="E5" i="2"/>
  <c r="A12" i="2"/>
  <c r="E15" i="2" l="1"/>
</calcChain>
</file>

<file path=xl/sharedStrings.xml><?xml version="1.0" encoding="utf-8"?>
<sst xmlns="http://schemas.openxmlformats.org/spreadsheetml/2006/main" count="42" uniqueCount="25">
  <si>
    <t>ATS CONSULENTI ASSOCIATI SRL</t>
  </si>
  <si>
    <t>GUIDUCCI  AVV. ELENA</t>
  </si>
  <si>
    <t>Data di registrazione</t>
  </si>
  <si>
    <t>Descrizione</t>
  </si>
  <si>
    <t>Importo</t>
  </si>
  <si>
    <t>Bonifici bancari</t>
  </si>
  <si>
    <t>RENNA DOMENICO</t>
  </si>
  <si>
    <t>23CGG00001</t>
  </si>
  <si>
    <t>23AD-00001</t>
  </si>
  <si>
    <t>23AD-00002</t>
  </si>
  <si>
    <t>23AD-00003</t>
  </si>
  <si>
    <t>23CGG00029</t>
  </si>
  <si>
    <t>23CGG00068</t>
  </si>
  <si>
    <t>23AD-00004</t>
  </si>
  <si>
    <t>23CGG00055</t>
  </si>
  <si>
    <t>Addebito RID</t>
  </si>
  <si>
    <t xml:space="preserve">RIMBORSO LEGALE RAPPRESENTANTE </t>
  </si>
  <si>
    <t>LABANTI ROBERTA</t>
  </si>
  <si>
    <t>BARANI PARIDE</t>
  </si>
  <si>
    <t>CHIARI DOTT. GILBERTO</t>
  </si>
  <si>
    <t>UNICREDIT</t>
  </si>
  <si>
    <t>ANSWER</t>
  </si>
  <si>
    <t>Metodo di pagamento</t>
  </si>
  <si>
    <t>Nr. registrazione</t>
  </si>
  <si>
    <t>ELENCO PAGAMENTI al 30.06.2023 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</si>
</sst>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€&quot;;\-#,##0.00\ &quot;€&quot;"/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444647"/>
      <name val="Arial"/>
      <family val="2"/>
    </font>
    <font>
      <b/>
      <sz val="11"/>
      <color theme="8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14" fontId="0" fillId="0" borderId="1" xfId="0" applyNumberFormat="1" applyBorder="1"/>
    <xf numFmtId="0" fontId="0" fillId="0" borderId="2" xfId="0" applyBorder="1"/>
    <xf numFmtId="7" fontId="0" fillId="0" borderId="6" xfId="1" applyNumberFormat="1" applyFont="1" applyBorder="1"/>
    <xf numFmtId="7" fontId="0" fillId="0" borderId="0" xfId="1" applyNumberFormat="1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14" fontId="0" fillId="0" borderId="8" xfId="0" applyNumberFormat="1" applyBorder="1"/>
    <xf numFmtId="7" fontId="0" fillId="0" borderId="9" xfId="1" applyNumberFormat="1" applyFont="1" applyBorder="1"/>
    <xf numFmtId="14" fontId="0" fillId="0" borderId="4" xfId="0" applyNumberFormat="1" applyBorder="1"/>
    <xf numFmtId="0" fontId="0" fillId="0" borderId="3" xfId="0" applyBorder="1"/>
    <xf numFmtId="7" fontId="0" fillId="0" borderId="5" xfId="1" applyNumberFormat="1" applyFont="1" applyBorder="1"/>
    <xf numFmtId="0" fontId="2" fillId="0" borderId="8" xfId="0" applyFont="1" applyBorder="1"/>
    <xf numFmtId="164" fontId="0" fillId="0" borderId="2" xfId="1" applyFont="1" applyBorder="1"/>
    <xf numFmtId="0" fontId="0" fillId="0" borderId="9" xfId="0" applyBorder="1"/>
    <xf numFmtId="0" fontId="0" fillId="0" borderId="4" xfId="0" applyBorder="1"/>
    <xf numFmtId="0" fontId="4" fillId="0" borderId="3" xfId="0" applyFont="1" applyBorder="1" applyAlignment="1">
      <alignment horizontal="center"/>
    </xf>
    <xf numFmtId="7" fontId="2" fillId="0" borderId="3" xfId="0" applyNumberFormat="1" applyFont="1" applyBorder="1"/>
    <xf numFmtId="0" fontId="2" fillId="0" borderId="7" xfId="0" applyFont="1" applyBorder="1" applyAlignment="1">
      <alignment vertical="top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ACT\ACT2015\ANTICORRUZIONE%20E%20TRASPARENZA\ACT%20-%20SITO%20INTERNET\TRASPARENZA%20NUOVO\Dati%20sui%20pagamenti\Pagamenti%202023.xlsx" TargetMode="External"/><Relationship Id="rId1" Type="http://schemas.openxmlformats.org/officeDocument/2006/relationships/externalLinkPath" Target="file:///C:\Users\Pellini\AppData\Local\Microsoft\Windows\INetCache\Content.Outlook\Q5LIBF56\Pagamenti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 31.12.23"/>
      <sheetName val="Fornitori"/>
      <sheetName val="Pagamenti 23"/>
      <sheetName val="Rit. d'acc."/>
      <sheetName val="Banca 2023"/>
    </sheetNames>
    <sheetDataSet>
      <sheetData sheetId="0" refreshError="1"/>
      <sheetData sheetId="1">
        <row r="27">
          <cell r="A27">
            <v>45072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workbookViewId="0">
      <pane ySplit="2" topLeftCell="A3" activePane="bottomLeft" state="frozen"/>
      <selection pane="bottomLeft" activeCell="L7" sqref="L7"/>
    </sheetView>
  </sheetViews>
  <sheetFormatPr defaultRowHeight="15" x14ac:dyDescent="0.25"/>
  <cols>
    <col min="1" max="1" width="13.28515625" customWidth="1"/>
    <col min="2" max="2" width="12.42578125" customWidth="1"/>
    <col min="3" max="3" width="14.85546875" customWidth="1"/>
    <col min="4" max="4" width="44.140625" customWidth="1"/>
    <col min="5" max="5" width="12" bestFit="1" customWidth="1"/>
  </cols>
  <sheetData>
    <row r="1" spans="1:5" ht="26.25" customHeight="1" x14ac:dyDescent="0.25">
      <c r="A1" s="13" t="s">
        <v>24</v>
      </c>
      <c r="B1" s="3"/>
      <c r="C1" s="3"/>
      <c r="D1" s="14"/>
      <c r="E1" s="15"/>
    </row>
    <row r="2" spans="1:5" s="1" customFormat="1" ht="46.5" customHeight="1" x14ac:dyDescent="0.25">
      <c r="A2" s="19" t="s">
        <v>2</v>
      </c>
      <c r="B2" s="19" t="s">
        <v>23</v>
      </c>
      <c r="C2" s="19" t="s">
        <v>22</v>
      </c>
      <c r="D2" s="19" t="s">
        <v>3</v>
      </c>
      <c r="E2" s="19" t="s">
        <v>4</v>
      </c>
    </row>
    <row r="3" spans="1:5" x14ac:dyDescent="0.25">
      <c r="A3" s="8">
        <v>44928</v>
      </c>
      <c r="B3" s="3" t="s">
        <v>7</v>
      </c>
      <c r="C3" s="3" t="s">
        <v>5</v>
      </c>
      <c r="D3" s="3" t="s">
        <v>16</v>
      </c>
      <c r="E3" s="9">
        <v>555.16999999999996</v>
      </c>
    </row>
    <row r="4" spans="1:5" x14ac:dyDescent="0.25">
      <c r="A4" s="2">
        <v>44956</v>
      </c>
      <c r="B4" t="s">
        <v>8</v>
      </c>
      <c r="C4" t="s">
        <v>5</v>
      </c>
      <c r="D4" t="s">
        <v>0</v>
      </c>
      <c r="E4" s="4">
        <v>1752.72</v>
      </c>
    </row>
    <row r="5" spans="1:5" x14ac:dyDescent="0.25">
      <c r="A5" s="2">
        <v>44956</v>
      </c>
      <c r="B5" t="s">
        <v>8</v>
      </c>
      <c r="C5" t="s">
        <v>5</v>
      </c>
      <c r="D5" t="s">
        <v>17</v>
      </c>
      <c r="E5" s="4">
        <f>5709.6-900</f>
        <v>4809.6000000000004</v>
      </c>
    </row>
    <row r="6" spans="1:5" x14ac:dyDescent="0.25">
      <c r="A6" s="2">
        <v>44956</v>
      </c>
      <c r="B6" t="s">
        <v>8</v>
      </c>
      <c r="C6" t="s">
        <v>5</v>
      </c>
      <c r="D6" t="s">
        <v>18</v>
      </c>
      <c r="E6" s="4">
        <f>3806.4-600</f>
        <v>3206.4</v>
      </c>
    </row>
    <row r="7" spans="1:5" x14ac:dyDescent="0.25">
      <c r="A7" s="2">
        <v>44971</v>
      </c>
      <c r="B7" t="s">
        <v>9</v>
      </c>
      <c r="C7" t="s">
        <v>5</v>
      </c>
      <c r="D7" t="s">
        <v>19</v>
      </c>
      <c r="E7" s="4">
        <v>3206.4</v>
      </c>
    </row>
    <row r="8" spans="1:5" x14ac:dyDescent="0.25">
      <c r="A8" s="2">
        <v>44984</v>
      </c>
      <c r="B8" t="s">
        <v>10</v>
      </c>
      <c r="C8" t="s">
        <v>5</v>
      </c>
      <c r="D8" t="s">
        <v>6</v>
      </c>
      <c r="E8" s="4">
        <v>70.540000000000006</v>
      </c>
    </row>
    <row r="9" spans="1:5" x14ac:dyDescent="0.25">
      <c r="A9" s="2">
        <v>44984</v>
      </c>
      <c r="B9" t="s">
        <v>10</v>
      </c>
      <c r="C9" t="s">
        <v>5</v>
      </c>
      <c r="D9" s="5" t="s">
        <v>1</v>
      </c>
      <c r="E9" s="4">
        <v>1690.04</v>
      </c>
    </row>
    <row r="10" spans="1:5" x14ac:dyDescent="0.25">
      <c r="A10" s="10">
        <v>45012</v>
      </c>
      <c r="B10" s="11" t="s">
        <v>11</v>
      </c>
      <c r="C10" s="11" t="s">
        <v>15</v>
      </c>
      <c r="D10" s="11" t="s">
        <v>20</v>
      </c>
      <c r="E10" s="12">
        <v>75</v>
      </c>
    </row>
    <row r="11" spans="1:5" x14ac:dyDescent="0.25">
      <c r="A11" s="8">
        <v>45063</v>
      </c>
      <c r="B11" s="3" t="s">
        <v>12</v>
      </c>
      <c r="C11" s="3" t="s">
        <v>5</v>
      </c>
      <c r="D11" s="3" t="s">
        <v>16</v>
      </c>
      <c r="E11" s="9">
        <v>67.260000000000005</v>
      </c>
    </row>
    <row r="12" spans="1:5" x14ac:dyDescent="0.25">
      <c r="A12" s="2">
        <f>[1]Fornitori!A27</f>
        <v>45072</v>
      </c>
      <c r="B12" t="s">
        <v>13</v>
      </c>
      <c r="C12" t="s">
        <v>5</v>
      </c>
      <c r="D12" t="s">
        <v>6</v>
      </c>
      <c r="E12" s="4">
        <v>70.540000000000006</v>
      </c>
    </row>
    <row r="13" spans="1:5" x14ac:dyDescent="0.25">
      <c r="A13" s="2">
        <v>45072</v>
      </c>
      <c r="B13" t="s">
        <v>13</v>
      </c>
      <c r="C13" t="s">
        <v>5</v>
      </c>
      <c r="D13" t="s">
        <v>21</v>
      </c>
      <c r="E13" s="4">
        <v>141</v>
      </c>
    </row>
    <row r="14" spans="1:5" x14ac:dyDescent="0.25">
      <c r="A14" s="10">
        <v>45103</v>
      </c>
      <c r="B14" s="11" t="s">
        <v>14</v>
      </c>
      <c r="C14" s="11" t="s">
        <v>15</v>
      </c>
      <c r="D14" s="11" t="s">
        <v>20</v>
      </c>
      <c r="E14" s="12">
        <v>75</v>
      </c>
    </row>
    <row r="15" spans="1:5" x14ac:dyDescent="0.25">
      <c r="A15" s="16"/>
      <c r="B15" s="11"/>
      <c r="C15" s="11"/>
      <c r="D15" s="17"/>
      <c r="E15" s="18">
        <f>SUM(E3:E14)</f>
        <v>15719.67</v>
      </c>
    </row>
    <row r="17" spans="3:4" x14ac:dyDescent="0.25">
      <c r="C17" s="7"/>
      <c r="D17" s="6"/>
    </row>
    <row r="18" spans="3:4" x14ac:dyDescent="0.25">
      <c r="C18" s="7"/>
      <c r="D18" s="6"/>
    </row>
    <row r="19" spans="3:4" x14ac:dyDescent="0.25">
      <c r="C19" s="7"/>
      <c r="D19" s="6"/>
    </row>
  </sheetData>
  <sortState xmlns:xlrd2="http://schemas.microsoft.com/office/spreadsheetml/2017/richdata2" ref="A15:E17">
    <sortCondition ref="A15:A17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30.06.2023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2024-05-31T11:59:01Z</dcterms:modified>
</cp:coreProperties>
</file>